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2020-2021" sheetId="4" r:id="rId1"/>
  </sheets>
  <definedNames>
    <definedName name="_xlnm.Print_Area" localSheetId="0">'2020-2021'!$A$1:$D$56</definedName>
  </definedNames>
  <calcPr calcId="114210"/>
</workbook>
</file>

<file path=xl/calcChain.xml><?xml version="1.0" encoding="utf-8"?>
<calcChain xmlns="http://schemas.openxmlformats.org/spreadsheetml/2006/main">
  <c r="D54" i="4" l="1"/>
  <c r="D52" i="4"/>
  <c r="D49" i="4"/>
  <c r="D34" i="4"/>
  <c r="D33" i="4"/>
  <c r="D50" i="4"/>
  <c r="D47" i="4"/>
  <c r="D45" i="4"/>
  <c r="D43" i="4"/>
  <c r="D41" i="4"/>
  <c r="D40" i="4"/>
  <c r="D38" i="4"/>
  <c r="D36" i="4"/>
  <c r="D35" i="4"/>
  <c r="D31" i="4"/>
  <c r="D28" i="4"/>
  <c r="D26" i="4"/>
  <c r="D24" i="4"/>
  <c r="D21" i="4"/>
  <c r="D20" i="4"/>
  <c r="D18" i="4"/>
  <c r="D16" i="4"/>
  <c r="D13" i="4"/>
  <c r="D11" i="4"/>
  <c r="D9" i="4"/>
  <c r="D8" i="4"/>
  <c r="D7" i="4"/>
  <c r="C54" i="4"/>
  <c r="C41" i="4"/>
  <c r="C38" i="4"/>
  <c r="C36" i="4"/>
  <c r="C35" i="4"/>
  <c r="C52" i="4"/>
  <c r="C50" i="4"/>
  <c r="C47" i="4"/>
  <c r="C45" i="4"/>
  <c r="C43" i="4"/>
  <c r="C40" i="4"/>
  <c r="C31" i="4"/>
  <c r="C28" i="4"/>
  <c r="C26" i="4"/>
  <c r="C24" i="4"/>
  <c r="C21" i="4"/>
  <c r="C20" i="4"/>
  <c r="C18" i="4"/>
  <c r="C16" i="4"/>
  <c r="C11" i="4"/>
  <c r="C13" i="4"/>
  <c r="C9" i="4"/>
  <c r="C8" i="4"/>
  <c r="C7" i="4"/>
  <c r="D56" i="4"/>
  <c r="C49" i="4"/>
  <c r="C34" i="4"/>
  <c r="C33" i="4"/>
  <c r="C56" i="4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<sst xmlns="http://schemas.openxmlformats.org/spreadsheetml/2006/main" count="106" uniqueCount="104">
  <si>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</si>
  <si>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</si>
  <si>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</si>
  <si>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</si>
  <si>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</si>
  <si>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</si>
  <si>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</si>
  <si>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</si>
  <si>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</si>
  <si>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</si>
  <si>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</si>
  <si>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</si>
  <si>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</si>
  <si>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</si>
  <si>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</si>
  <si>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</si>
  <si>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</si>
  <si>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</si>
  <si>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</si>
  <si>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</si>
  <si>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</si>
  <si>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</si>
  <si>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</si>
  <si>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</si>
  <si>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</si>
  <si>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</si>
  <si>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</si>
  <si>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</si>
  <si>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</si>
  <si>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</si>
  <si>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</si>
  <si>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</si>
  <si>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</si>
  <si>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</si>
  <si>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</si>
  <si>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</si>
  <si>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</si>
  <si>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</si>
  <si>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</si>
  <si>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</si>
  <si>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</si>
  <si>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</si>
  <si>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</si>
  <si>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</si>
  <si>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</si>
  <si>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</si>
  <si>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</si>
  <si>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</si>
  <si>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</si>
  <si>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</si>
  <si>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</si>
  <si>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</si>
  <si>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</si>
  <si>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</si>
  <si>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</si>
  <si>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</si>
  <si>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</si>
  <si>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</si>
  <si>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</si>
  <si>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</si>
  <si>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</si>
  <si>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</si>
  <si>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</si>
  <si>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</si>
  <si>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</si>
  <si>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</si>
  <si>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</si>
  <si>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</si>
  <si>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</si>
  <si>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</si>
  <si>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</si>
  <si>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</si>
  <si>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</si>
  <si>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</si>
  <si>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</si>
  <si>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</si>
  <si>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</si>
  <si>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</si>
  <si>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</si>
  <si>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</si>
  <si>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</si>
  <si>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</si>
  <si>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План на 2021 год</t>
  </si>
  <si>
    <t>План на 2020 год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</si>
  <si>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</si>
  <si>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</si>
  <si>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</si>
  <si>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</si>
  <si>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</si>
  <si>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</si>
  <si>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</si>
  <si>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</si>
  <si>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</si>
  <si>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000 2 02 15001 10 0000 150</t>
  </si>
  <si>
    <t>000 2 02 15002 10 0000 150</t>
  </si>
  <si>
    <t>000 2 02 20079 10 0000 150</t>
  </si>
  <si>
    <t>000 2 02 27112 10 0000 150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</si>
  <si>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</si>
  <si>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</si>
  <si>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</si>
  <si>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</si>
  <si>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</si>
  <si>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ПРОГНОЗИРУЕМЫЕ ДОХОДЫ БЮДЖЕТА 
ЗАМОРСКОГО МУНИЦИПАЛЬНОГО ОБРАЗОВАНИЯ
НА ПЛАНОВЫЙ ПЕРИОД 2020 И 2021 ГОДОВ</t>
  </si>
  <si>
    <t xml:space="preserve">Приложение № 2 к решению Думы
Заморского сельского поселения Нижнеилимского района
"О бюджете Заморского 
муниципального образования на 2019 год и 
на плановый период 2020 и 2021 годов"
от "   28   " декабря  2018 года №34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</si>
</sst>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10" applyFont="1" applyFill="1" applyBorder="1" applyAlignment="1">
      <alignment vertical="center"/>
    </xf>
    <xf numFmtId="0" fontId="4" fillId="3" borderId="1" xfId="10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0" fontId="4" fillId="3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vertical="center" wrapText="1"/>
    </xf>
    <xf numFmtId="49" fontId="9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0" fontId="3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left" vertical="center" wrapText="1" indent="2"/>
    </xf>
    <xf numFmtId="49" fontId="9" fillId="4" borderId="1" xfId="11" applyNumberFormat="1" applyFont="1" applyFill="1" applyBorder="1" applyAlignment="1">
      <alignment horizontal="center" vertical="center" wrapText="1"/>
    </xf>
    <xf numFmtId="0" fontId="3" fillId="4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4" borderId="1" xfId="1" applyNumberFormat="1" applyFont="1" applyFill="1" applyBorder="1" applyAlignment="1">
      <alignment horizontal="left" vertical="center" wrapText="1" indent="2"/>
    </xf>
    <xf numFmtId="0" fontId="3" fillId="4" borderId="1" xfId="1" applyFont="1" applyFill="1" applyBorder="1" applyAlignment="1">
      <alignment horizontal="left" vertical="center" wrapText="1" indent="2"/>
    </xf>
    <xf numFmtId="0" fontId="3" fillId="4" borderId="1" xfId="10" applyFont="1" applyFill="1" applyBorder="1" applyAlignment="1">
      <alignment horizontal="left" vertical="center" wrapText="1" indent="2"/>
    </xf>
    <xf numFmtId="0" fontId="3" fillId="4" borderId="1" xfId="6" applyNumberFormat="1" applyFont="1" applyFill="1" applyBorder="1" applyAlignment="1" applyProtection="1">
      <alignment horizontal="left" vertical="center" wrapText="1"/>
      <protection hidden="1"/>
    </xf>
    <xf numFmtId="0" fontId="2" fillId="4" borderId="0" xfId="6" applyFont="1" applyFill="1" applyAlignment="1">
      <alignment vertical="center"/>
    </xf>
    <xf numFmtId="0" fontId="3" fillId="4" borderId="1" xfId="10" applyFont="1" applyFill="1" applyBorder="1" applyAlignment="1">
      <alignment vertical="center"/>
    </xf>
    <xf numFmtId="0" fontId="7" fillId="4" borderId="0" xfId="5" applyFont="1" applyFill="1" applyAlignment="1">
      <alignment vertical="center"/>
    </xf>
    <xf numFmtId="0" fontId="11" fillId="4" borderId="1" xfId="1" applyFont="1" applyFill="1" applyBorder="1" applyAlignment="1">
      <alignment horizontal="left" vertical="center" wrapText="1" indent="3"/>
    </xf>
    <xf numFmtId="49" fontId="4" fillId="4" borderId="1" xfId="1" applyNumberFormat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left" vertical="center" wrapText="1" indent="3"/>
    </xf>
    <xf numFmtId="49" fontId="10" fillId="4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4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4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5" applyFont="1" applyFill="1" applyAlignment="1">
      <alignment vertical="center"/>
    </xf>
    <xf numFmtId="49" fontId="4" fillId="3" borderId="1" xfId="1" applyNumberFormat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4" borderId="1" xfId="11" applyNumberFormat="1" applyFont="1" applyFill="1" applyBorder="1" applyAlignment="1">
      <alignment horizontal="right" vertical="center" wrapText="1"/>
    </xf>
    <xf numFmtId="165" fontId="9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9" fillId="4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3" borderId="0" xfId="5" applyFont="1" applyFill="1" applyAlignment="1">
      <alignment vertical="center"/>
    </xf>
    <xf numFmtId="0" fontId="25" fillId="4" borderId="0" xfId="5" applyFont="1" applyFill="1" applyAlignment="1">
      <alignment vertical="center"/>
    </xf>
    <xf numFmtId="0" fontId="10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1" xfId="1" applyFont="1" applyFill="1" applyBorder="1" applyAlignment="1">
      <alignment horizontal="left" vertical="center" wrapText="1" indent="3"/>
    </xf>
    <xf numFmtId="1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B1" zoomScaleSheetLayoutView="100" workbookViewId="0">
      <selection activeCell="B1" sqref="B1:D1"/>
    </sheetView>
  </sheetViews>
  <sheetFormatPr defaultRowHeight="13.5" x14ac:dyDescent="0.2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 x14ac:dyDescent="0.2">
      <c r="A1" s="96"/>
      <c r="B1" s="98" t="s">
        <v>103</v>
      </c>
      <c r="C1" s="98"/>
      <c r="D1" s="98"/>
    </row>
    <row r="2" spans="1:12" ht="62.25" customHeight="1" x14ac:dyDescent="0.25">
      <c r="A2" s="100" t="s">
        <v>102</v>
      </c>
      <c r="B2" s="100"/>
      <c r="C2" s="100"/>
      <c r="D2" s="100"/>
      <c r="E2" s="19"/>
      <c r="F2" s="19"/>
      <c r="G2" s="19"/>
      <c r="H2" s="19"/>
      <c r="I2" s="19"/>
      <c r="J2" s="19"/>
      <c r="K2" s="19"/>
      <c r="L2" s="19"/>
    </row>
    <row r="3" spans="1:12" ht="11.25" customHeight="1" x14ac:dyDescent="0.25">
      <c r="A3" s="18"/>
      <c r="B3" s="18"/>
    </row>
    <row r="4" spans="1:12" ht="14.25" customHeight="1" x14ac:dyDescent="0.25">
      <c r="A4" s="17"/>
      <c r="B4" s="17"/>
      <c r="C4" s="55"/>
      <c r="D4" s="55" t="s">
        <v>70</v>
      </c>
    </row>
    <row r="5" spans="1:12" s="9" customFormat="1" ht="33" customHeight="1" x14ac:dyDescent="0.25">
      <c r="A5" s="99" t="s">
        <v>33</v>
      </c>
      <c r="B5" s="97" t="s">
        <v>32</v>
      </c>
      <c r="C5" s="97" t="s">
        <v>83</v>
      </c>
      <c r="D5" s="97" t="s">
        <v>82</v>
      </c>
    </row>
    <row r="6" spans="1:12" s="9" customFormat="1" x14ac:dyDescent="0.25">
      <c r="A6" s="99"/>
      <c r="B6" s="97"/>
      <c r="C6" s="97"/>
      <c r="D6" s="97"/>
    </row>
    <row r="7" spans="1:12" s="9" customFormat="1" ht="27" customHeight="1" x14ac:dyDescent="0.25">
      <c r="A7" s="16" t="s">
        <v>31</v>
      </c>
      <c r="B7" s="20" t="s">
        <v>30</v>
      </c>
      <c r="C7" s="80">
        <f>C8+C20</f>
        <v>2200</v>
      </c>
      <c r="D7" s="80">
        <f>D8+D20</f>
        <v>2203</v>
      </c>
    </row>
    <row r="8" spans="1:12" s="15" customFormat="1" ht="21" customHeight="1" x14ac:dyDescent="0.25">
      <c r="A8" s="81" t="s">
        <v>77</v>
      </c>
      <c r="B8" s="20" t="s">
        <v>30</v>
      </c>
      <c r="C8" s="79">
        <f>C9+C11+C13+C16+C18</f>
        <v>568</v>
      </c>
      <c r="D8" s="79">
        <f>D9+D11+D13+D16+D18</f>
        <v>571</v>
      </c>
    </row>
    <row r="9" spans="1:12" s="14" customFormat="1" ht="24.95" customHeight="1" x14ac:dyDescent="0.25">
      <c r="A9" s="12" t="s">
        <v>29</v>
      </c>
      <c r="B9" s="21" t="s">
        <v>28</v>
      </c>
      <c r="C9" s="64">
        <f>C10</f>
        <v>96</v>
      </c>
      <c r="D9" s="64">
        <f>D10</f>
        <v>99</v>
      </c>
    </row>
    <row r="10" spans="1:12" s="34" customFormat="1" ht="20.100000000000001" customHeight="1" x14ac:dyDescent="0.25">
      <c r="A10" s="35" t="s">
        <v>27</v>
      </c>
      <c r="B10" s="36" t="s">
        <v>40</v>
      </c>
      <c r="C10" s="65">
        <v>96</v>
      </c>
      <c r="D10" s="65">
        <v>99</v>
      </c>
    </row>
    <row r="11" spans="1:12" s="9" customFormat="1" ht="24.95" customHeight="1" x14ac:dyDescent="0.25">
      <c r="A11" s="13" t="s">
        <v>26</v>
      </c>
      <c r="B11" s="22" t="s">
        <v>25</v>
      </c>
      <c r="C11" s="66">
        <f>C12</f>
        <v>470</v>
      </c>
      <c r="D11" s="66">
        <f>D12</f>
        <v>470</v>
      </c>
    </row>
    <row r="12" spans="1:12" s="34" customFormat="1" ht="20.100000000000001" customHeight="1" x14ac:dyDescent="0.25">
      <c r="A12" s="38" t="s">
        <v>24</v>
      </c>
      <c r="B12" s="39" t="s">
        <v>23</v>
      </c>
      <c r="C12" s="67">
        <v>470</v>
      </c>
      <c r="D12" s="67">
        <v>470</v>
      </c>
    </row>
    <row r="13" spans="1:12" s="9" customFormat="1" ht="24.95" customHeight="1" x14ac:dyDescent="0.25">
      <c r="A13" s="12" t="s">
        <v>22</v>
      </c>
      <c r="B13" s="21" t="s">
        <v>21</v>
      </c>
      <c r="C13" s="64">
        <f>C14+C15</f>
        <v>2</v>
      </c>
      <c r="D13" s="64">
        <f>D14+D15</f>
        <v>2</v>
      </c>
    </row>
    <row r="14" spans="1:12" s="34" customFormat="1" ht="20.100000000000001" hidden="1" customHeight="1" x14ac:dyDescent="0.25">
      <c r="A14" s="40" t="s">
        <v>20</v>
      </c>
      <c r="B14" s="41" t="s">
        <v>41</v>
      </c>
      <c r="C14" s="68"/>
      <c r="D14" s="68"/>
    </row>
    <row r="15" spans="1:12" s="34" customFormat="1" ht="20.100000000000001" customHeight="1" x14ac:dyDescent="0.25">
      <c r="A15" s="40" t="s">
        <v>19</v>
      </c>
      <c r="B15" s="41" t="s">
        <v>42</v>
      </c>
      <c r="C15" s="68">
        <v>2</v>
      </c>
      <c r="D15" s="68">
        <v>2</v>
      </c>
    </row>
    <row r="16" spans="1:12" s="30" customFormat="1" ht="24.95" hidden="1" customHeight="1" x14ac:dyDescent="0.25">
      <c r="A16" s="29" t="s">
        <v>17</v>
      </c>
      <c r="B16" s="25" t="s">
        <v>61</v>
      </c>
      <c r="C16" s="69">
        <f>C17</f>
        <v>0</v>
      </c>
      <c r="D16" s="69">
        <f>D17</f>
        <v>0</v>
      </c>
    </row>
    <row r="17" spans="1:4" s="34" customFormat="1" ht="32.25" hidden="1" customHeight="1" x14ac:dyDescent="0.25">
      <c r="A17" s="32" t="s">
        <v>72</v>
      </c>
      <c r="B17" s="33" t="s">
        <v>60</v>
      </c>
      <c r="C17" s="70"/>
      <c r="D17" s="70"/>
    </row>
    <row r="18" spans="1:4" s="30" customFormat="1" ht="24.95" hidden="1" customHeight="1" x14ac:dyDescent="0.25">
      <c r="A18" s="31" t="s">
        <v>18</v>
      </c>
      <c r="B18" s="25" t="s">
        <v>62</v>
      </c>
      <c r="C18" s="69">
        <f>C19</f>
        <v>0</v>
      </c>
      <c r="D18" s="69">
        <f>D19</f>
        <v>0</v>
      </c>
    </row>
    <row r="19" spans="1:4" s="34" customFormat="1" ht="20.100000000000001" hidden="1" customHeight="1" x14ac:dyDescent="0.25">
      <c r="A19" s="32" t="s">
        <v>63</v>
      </c>
      <c r="B19" s="33" t="s">
        <v>64</v>
      </c>
      <c r="C19" s="70"/>
      <c r="D19" s="70"/>
    </row>
    <row r="20" spans="1:4" s="15" customFormat="1" ht="25.5" customHeight="1" x14ac:dyDescent="0.25">
      <c r="A20" s="81" t="s">
        <v>59</v>
      </c>
      <c r="B20" s="20" t="s">
        <v>30</v>
      </c>
      <c r="C20" s="79">
        <f>C21+C24+C26+C28+C31</f>
        <v>1632</v>
      </c>
      <c r="D20" s="79">
        <f>D21+D24+D26+D28+D31</f>
        <v>1632</v>
      </c>
    </row>
    <row r="21" spans="1:4" s="9" customFormat="1" ht="24.95" customHeight="1" x14ac:dyDescent="0.25">
      <c r="A21" s="11" t="s">
        <v>16</v>
      </c>
      <c r="B21" s="23" t="s">
        <v>15</v>
      </c>
      <c r="C21" s="71">
        <f>C22+C23</f>
        <v>1632</v>
      </c>
      <c r="D21" s="71">
        <f>D22+D23</f>
        <v>1632</v>
      </c>
    </row>
    <row r="22" spans="1:4" s="34" customFormat="1" ht="42" hidden="1" customHeight="1" x14ac:dyDescent="0.25">
      <c r="A22" s="42" t="s">
        <v>65</v>
      </c>
      <c r="B22" s="43" t="s">
        <v>36</v>
      </c>
      <c r="C22" s="72"/>
      <c r="D22" s="72"/>
    </row>
    <row r="23" spans="1:4" s="34" customFormat="1" ht="42" customHeight="1" x14ac:dyDescent="0.25">
      <c r="A23" s="44" t="s">
        <v>14</v>
      </c>
      <c r="B23" s="37" t="s">
        <v>13</v>
      </c>
      <c r="C23" s="73">
        <v>1632</v>
      </c>
      <c r="D23" s="73">
        <v>1632</v>
      </c>
    </row>
    <row r="24" spans="1:4" s="9" customFormat="1" ht="24.95" hidden="1" customHeight="1" x14ac:dyDescent="0.25">
      <c r="A24" s="7" t="s">
        <v>12</v>
      </c>
      <c r="B24" s="24" t="s">
        <v>11</v>
      </c>
      <c r="C24" s="74">
        <f>C25</f>
        <v>0</v>
      </c>
      <c r="D24" s="74">
        <f>D25</f>
        <v>0</v>
      </c>
    </row>
    <row r="25" spans="1:4" s="34" customFormat="1" ht="20.100000000000001" hidden="1" customHeight="1" x14ac:dyDescent="0.25">
      <c r="A25" s="56" t="s">
        <v>73</v>
      </c>
      <c r="B25" s="37" t="s">
        <v>37</v>
      </c>
      <c r="C25" s="73"/>
      <c r="D25" s="73"/>
    </row>
    <row r="26" spans="1:4" s="9" customFormat="1" ht="24.95" hidden="1" customHeight="1" x14ac:dyDescent="0.25">
      <c r="A26" s="10" t="s">
        <v>10</v>
      </c>
      <c r="B26" s="25" t="s">
        <v>9</v>
      </c>
      <c r="C26" s="69">
        <f>C27</f>
        <v>0</v>
      </c>
      <c r="D26" s="69">
        <f>D27</f>
        <v>0</v>
      </c>
    </row>
    <row r="27" spans="1:4" s="34" customFormat="1" ht="20.100000000000001" hidden="1" customHeight="1" x14ac:dyDescent="0.25">
      <c r="A27" s="46" t="s">
        <v>66</v>
      </c>
      <c r="B27" s="33" t="s">
        <v>8</v>
      </c>
      <c r="C27" s="70"/>
      <c r="D27" s="70"/>
    </row>
    <row r="28" spans="1:4" ht="24.95" hidden="1" customHeight="1" x14ac:dyDescent="0.25">
      <c r="A28" s="27" t="s">
        <v>7</v>
      </c>
      <c r="B28" s="21" t="s">
        <v>45</v>
      </c>
      <c r="C28" s="64">
        <f>C29+C30</f>
        <v>0</v>
      </c>
      <c r="D28" s="64">
        <f>D29+D30</f>
        <v>0</v>
      </c>
    </row>
    <row r="29" spans="1:4" s="48" customFormat="1" ht="20.100000000000001" hidden="1" customHeight="1" x14ac:dyDescent="0.25">
      <c r="A29" s="47" t="s">
        <v>74</v>
      </c>
      <c r="B29" s="41" t="s">
        <v>67</v>
      </c>
      <c r="C29" s="68"/>
      <c r="D29" s="68"/>
    </row>
    <row r="30" spans="1:4" s="48" customFormat="1" ht="20.100000000000001" hidden="1" customHeight="1" x14ac:dyDescent="0.25">
      <c r="A30" s="47" t="s">
        <v>75</v>
      </c>
      <c r="B30" s="41" t="s">
        <v>68</v>
      </c>
      <c r="C30" s="68"/>
      <c r="D30" s="68"/>
    </row>
    <row r="31" spans="1:4" ht="24.95" hidden="1" customHeight="1" x14ac:dyDescent="0.25">
      <c r="A31" s="28" t="s">
        <v>6</v>
      </c>
      <c r="B31" s="25" t="s">
        <v>46</v>
      </c>
      <c r="C31" s="69">
        <f>C32</f>
        <v>0</v>
      </c>
      <c r="D31" s="69">
        <f>D32</f>
        <v>0</v>
      </c>
    </row>
    <row r="32" spans="1:4" s="48" customFormat="1" ht="20.100000000000001" hidden="1" customHeight="1" x14ac:dyDescent="0.25">
      <c r="A32" s="49" t="s">
        <v>76</v>
      </c>
      <c r="B32" s="33" t="s">
        <v>69</v>
      </c>
      <c r="C32" s="70"/>
      <c r="D32" s="70"/>
    </row>
    <row r="33" spans="1:4" ht="31.5" customHeight="1" x14ac:dyDescent="0.25">
      <c r="A33" s="8" t="s">
        <v>5</v>
      </c>
      <c r="B33" s="26" t="s">
        <v>35</v>
      </c>
      <c r="C33" s="89">
        <f>C34+C54</f>
        <v>3368.5</v>
      </c>
      <c r="D33" s="89">
        <f>D34+D54</f>
        <v>3399.7000000000003</v>
      </c>
    </row>
    <row r="34" spans="1:4" s="59" customFormat="1" ht="33" customHeight="1" x14ac:dyDescent="0.25">
      <c r="A34" s="57" t="s">
        <v>4</v>
      </c>
      <c r="B34" s="58" t="s">
        <v>34</v>
      </c>
      <c r="C34" s="75">
        <f>C35+C40+C49</f>
        <v>3368.5</v>
      </c>
      <c r="D34" s="75">
        <f>D35+D40+D49</f>
        <v>3399.7000000000003</v>
      </c>
    </row>
    <row r="35" spans="1:4" s="82" customFormat="1" ht="18.75" customHeight="1" x14ac:dyDescent="0.25">
      <c r="A35" s="84" t="s">
        <v>38</v>
      </c>
      <c r="B35" s="58" t="s">
        <v>50</v>
      </c>
      <c r="C35" s="75">
        <f>C36+C38</f>
        <v>3229.6</v>
      </c>
      <c r="D35" s="75">
        <f>D36+D38</f>
        <v>3260.8</v>
      </c>
    </row>
    <row r="36" spans="1:4" s="83" customFormat="1" ht="15" customHeight="1" x14ac:dyDescent="0.25">
      <c r="A36" s="87" t="s">
        <v>3</v>
      </c>
      <c r="B36" s="86" t="s">
        <v>49</v>
      </c>
      <c r="C36" s="88">
        <f>C37</f>
        <v>3229.6</v>
      </c>
      <c r="D36" s="88">
        <f>D37</f>
        <v>3260.8</v>
      </c>
    </row>
    <row r="37" spans="1:4" s="83" customFormat="1" ht="16.5" customHeight="1" x14ac:dyDescent="0.25">
      <c r="A37" s="85" t="s">
        <v>92</v>
      </c>
      <c r="B37" s="37" t="s">
        <v>93</v>
      </c>
      <c r="C37" s="73">
        <v>3229.6</v>
      </c>
      <c r="D37" s="73">
        <v>3260.8</v>
      </c>
    </row>
    <row r="38" spans="1:4" s="83" customFormat="1" ht="15" hidden="1" customHeight="1" x14ac:dyDescent="0.25">
      <c r="A38" s="90" t="s">
        <v>78</v>
      </c>
      <c r="B38" s="86" t="s">
        <v>79</v>
      </c>
      <c r="C38" s="88">
        <f>C39</f>
        <v>0</v>
      </c>
      <c r="D38" s="88">
        <f>D39</f>
        <v>0</v>
      </c>
    </row>
    <row r="39" spans="1:4" s="83" customFormat="1" ht="16.5" hidden="1" customHeight="1" x14ac:dyDescent="0.25">
      <c r="A39" s="85" t="s">
        <v>91</v>
      </c>
      <c r="B39" s="37" t="s">
        <v>94</v>
      </c>
      <c r="C39" s="73"/>
      <c r="D39" s="73"/>
    </row>
    <row r="40" spans="1:4" s="59" customFormat="1" ht="24.95" hidden="1" customHeight="1" x14ac:dyDescent="0.25">
      <c r="A40" s="7" t="s">
        <v>44</v>
      </c>
      <c r="B40" s="60" t="s">
        <v>71</v>
      </c>
      <c r="C40" s="76">
        <f>C43+C45+C47+C41</f>
        <v>0</v>
      </c>
      <c r="D40" s="76">
        <f>D43+D45+D47+D41</f>
        <v>0</v>
      </c>
    </row>
    <row r="41" spans="1:4" s="63" customFormat="1" ht="28.5" hidden="1" customHeight="1" x14ac:dyDescent="0.25">
      <c r="A41" s="91" t="s">
        <v>80</v>
      </c>
      <c r="B41" s="92" t="s">
        <v>81</v>
      </c>
      <c r="C41" s="93">
        <f>C42</f>
        <v>0</v>
      </c>
      <c r="D41" s="93">
        <f>D42</f>
        <v>0</v>
      </c>
    </row>
    <row r="42" spans="1:4" s="50" customFormat="1" ht="35.25" hidden="1" customHeight="1" x14ac:dyDescent="0.25">
      <c r="A42" s="45" t="s">
        <v>90</v>
      </c>
      <c r="B42" s="37" t="s">
        <v>95</v>
      </c>
      <c r="C42" s="73"/>
      <c r="D42" s="73"/>
    </row>
    <row r="43" spans="1:4" s="63" customFormat="1" ht="24.95" hidden="1" customHeight="1" x14ac:dyDescent="0.25">
      <c r="A43" s="94" t="s">
        <v>57</v>
      </c>
      <c r="B43" s="92" t="s">
        <v>58</v>
      </c>
      <c r="C43" s="93">
        <f>C44</f>
        <v>0</v>
      </c>
      <c r="D43" s="93">
        <f>D44</f>
        <v>0</v>
      </c>
    </row>
    <row r="44" spans="1:4" s="50" customFormat="1" ht="29.25" hidden="1" customHeight="1" x14ac:dyDescent="0.25">
      <c r="A44" s="45" t="s">
        <v>89</v>
      </c>
      <c r="B44" s="37" t="s">
        <v>96</v>
      </c>
      <c r="C44" s="73"/>
      <c r="D44" s="73"/>
    </row>
    <row r="45" spans="1:4" s="95" customFormat="1" ht="29.25" hidden="1" customHeight="1" x14ac:dyDescent="0.25">
      <c r="A45" s="94" t="s">
        <v>47</v>
      </c>
      <c r="B45" s="92" t="s">
        <v>48</v>
      </c>
      <c r="C45" s="93">
        <f>C46</f>
        <v>0</v>
      </c>
      <c r="D45" s="93">
        <f>D46</f>
        <v>0</v>
      </c>
    </row>
    <row r="46" spans="1:4" s="50" customFormat="1" ht="30.75" hidden="1" customHeight="1" x14ac:dyDescent="0.25">
      <c r="A46" s="45" t="s">
        <v>88</v>
      </c>
      <c r="B46" s="37" t="s">
        <v>97</v>
      </c>
      <c r="C46" s="73"/>
      <c r="D46" s="73"/>
    </row>
    <row r="47" spans="1:4" s="63" customFormat="1" ht="24.95" hidden="1" customHeight="1" x14ac:dyDescent="0.25">
      <c r="A47" s="94" t="s">
        <v>2</v>
      </c>
      <c r="B47" s="92" t="s">
        <v>51</v>
      </c>
      <c r="C47" s="93">
        <f>C48</f>
        <v>0</v>
      </c>
      <c r="D47" s="93">
        <f>D48</f>
        <v>0</v>
      </c>
    </row>
    <row r="48" spans="1:4" s="50" customFormat="1" ht="19.5" hidden="1" customHeight="1" x14ac:dyDescent="0.25">
      <c r="A48" s="51" t="s">
        <v>87</v>
      </c>
      <c r="B48" s="37" t="s">
        <v>98</v>
      </c>
      <c r="C48" s="73"/>
      <c r="D48" s="73"/>
    </row>
    <row r="49" spans="1:4" s="59" customFormat="1" ht="24.95" customHeight="1" x14ac:dyDescent="0.25">
      <c r="A49" s="61" t="s">
        <v>39</v>
      </c>
      <c r="B49" s="60" t="s">
        <v>52</v>
      </c>
      <c r="C49" s="76">
        <f>C50+C52</f>
        <v>138.89999999999998</v>
      </c>
      <c r="D49" s="76">
        <f>D50+D52</f>
        <v>138.89999999999998</v>
      </c>
    </row>
    <row r="50" spans="1:4" s="50" customFormat="1" ht="23.25" customHeight="1" x14ac:dyDescent="0.25">
      <c r="A50" s="54" t="s">
        <v>1</v>
      </c>
      <c r="B50" s="52" t="s">
        <v>53</v>
      </c>
      <c r="C50" s="77">
        <f>C51</f>
        <v>0.7</v>
      </c>
      <c r="D50" s="77">
        <f>D51</f>
        <v>0.7</v>
      </c>
    </row>
    <row r="51" spans="1:4" s="50" customFormat="1" ht="22.5" customHeight="1" x14ac:dyDescent="0.25">
      <c r="A51" s="51" t="s">
        <v>86</v>
      </c>
      <c r="B51" s="37" t="s">
        <v>99</v>
      </c>
      <c r="C51" s="73">
        <v>0.7</v>
      </c>
      <c r="D51" s="73">
        <v>0.7</v>
      </c>
    </row>
    <row r="52" spans="1:4" s="50" customFormat="1" ht="26.25" customHeight="1" x14ac:dyDescent="0.25">
      <c r="A52" s="53" t="s">
        <v>43</v>
      </c>
      <c r="B52" s="52" t="s">
        <v>54</v>
      </c>
      <c r="C52" s="77">
        <f>C53</f>
        <v>138.19999999999999</v>
      </c>
      <c r="D52" s="77">
        <f>D53</f>
        <v>138.19999999999999</v>
      </c>
    </row>
    <row r="53" spans="1:4" s="50" customFormat="1" ht="24" x14ac:dyDescent="0.25">
      <c r="A53" s="51" t="s">
        <v>85</v>
      </c>
      <c r="B53" s="37" t="s">
        <v>100</v>
      </c>
      <c r="C53" s="73">
        <v>138.19999999999999</v>
      </c>
      <c r="D53" s="73">
        <v>138.19999999999999</v>
      </c>
    </row>
    <row r="54" spans="1:4" s="59" customFormat="1" ht="24.95" hidden="1" customHeight="1" x14ac:dyDescent="0.25">
      <c r="A54" s="62" t="s">
        <v>55</v>
      </c>
      <c r="B54" s="60" t="s">
        <v>56</v>
      </c>
      <c r="C54" s="76">
        <f>C55</f>
        <v>0</v>
      </c>
      <c r="D54" s="76">
        <f>D55</f>
        <v>0</v>
      </c>
    </row>
    <row r="55" spans="1:4" s="50" customFormat="1" ht="20.25" hidden="1" customHeight="1" x14ac:dyDescent="0.25">
      <c r="A55" s="44" t="s">
        <v>84</v>
      </c>
      <c r="B55" s="37" t="s">
        <v>101</v>
      </c>
      <c r="C55" s="73"/>
      <c r="D55" s="73"/>
    </row>
    <row r="56" spans="1:4" s="4" customFormat="1" ht="28.5" customHeight="1" x14ac:dyDescent="0.25">
      <c r="A56" s="6" t="s">
        <v>0</v>
      </c>
      <c r="B56" s="5"/>
      <c r="C56" s="78">
        <f>C7+C33</f>
        <v>5568.5</v>
      </c>
      <c r="D56" s="78">
        <f>D7+D33</f>
        <v>5602.7000000000007</v>
      </c>
    </row>
    <row r="57" spans="1:4" x14ac:dyDescent="0.25">
      <c r="A57" s="2"/>
      <c r="B57" s="2"/>
    </row>
    <row r="58" spans="1:4" x14ac:dyDescent="0.25">
      <c r="A58" s="2"/>
      <c r="B58" s="2"/>
    </row>
    <row r="59" spans="1:4" x14ac:dyDescent="0.25">
      <c r="A59" s="3"/>
      <c r="B59" s="3"/>
    </row>
    <row r="60" spans="1:4" x14ac:dyDescent="0.25">
      <c r="A60" s="2"/>
      <c r="B60" s="2"/>
    </row>
    <row r="61" spans="1:4" x14ac:dyDescent="0.25">
      <c r="A61" s="2"/>
      <c r="B61" s="2"/>
    </row>
    <row r="62" spans="1:4" x14ac:dyDescent="0.25">
      <c r="A62" s="2"/>
      <c r="B62" s="2"/>
    </row>
    <row r="63" spans="1:4" x14ac:dyDescent="0.25">
      <c r="A63" s="2"/>
      <c r="B63" s="2"/>
    </row>
    <row r="64" spans="1:4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</sheetData>
  <mergeCells count="6">
    <mergeCell ref="D5:D6"/>
    <mergeCell ref="B1:D1"/>
    <mergeCell ref="A5:A6"/>
    <mergeCell ref="B5:B6"/>
    <mergeCell ref="C5:C6"/>
    <mergeCell ref="A2:D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2019-01-18T01:44:56Z</cp:lastPrinted>
  <dcterms:created xsi:type="dcterms:W3CDTF">2006-09-28T05:33:49Z</dcterms:created>
  <dcterms:modified xsi:type="dcterms:W3CDTF">2019-01-18T02:15:13Z</dcterms:modified>
</cp:coreProperties>
</file>